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90" windowWidth="18915" windowHeight="7995" activeTab="0"/>
  </bookViews>
  <sheets>
    <sheet name="CALENDARIO" sheetId="3" r:id="rId1"/>
  </sheets>
  <definedNames/>
  <calcPr calcId="162913"/>
</workbook>
</file>

<file path=xl/sharedStrings.xml><?xml version="1.0" encoding="utf-8"?>
<sst xmlns="http://schemas.openxmlformats.org/spreadsheetml/2006/main" count="88" uniqueCount="88">
  <si>
    <t xml:space="preserve">Anual </t>
  </si>
  <si>
    <t>Total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</si>
  <si>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</si>
  <si>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</si>
  <si>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</si>
  <si>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</si>
  <si>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</si>
  <si>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</si>
  <si>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</si>
  <si>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</si>
  <si>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IMPUESTO SOBRE NOMINAS Y OTROS QUE SE DERIVEN DE UNA RELACION LABORAL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</si>
  <si>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</si>
  <si>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</si>
  <si>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</si>
  <si>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</si>
  <si>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</si>
  <si>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</si>
  <si>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</si>
  <si>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</si>
  <si>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</si>
  <si>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</si>
  <si>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</si>
  <si>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</si>
  <si>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</si>
  <si>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</si>
  <si>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</si>
  <si>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</si>
  <si>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</si>
  <si>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</si>
  <si>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</si>
  <si>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</si>
  <si>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 INTERNAS Y ASIGNACIONES AL SECTOR PUBLICO</t>
  </si>
  <si>
    <t>TRANSFERENCIAS, ASIGNACIONES, SUBSIDIOS Y OTRAS AYUDAS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</si>
  <si>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</si>
  <si>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</si>
  <si>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</si>
  <si>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</si>
  <si>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</si>
  <si>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</si>
  <si>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</si>
  <si>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</si>
  <si>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</si>
  <si>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</si>
  <si>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</si>
  <si>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</si>
  <si>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</si>
  <si>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</si>
  <si>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</si>
  <si>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</si>
  <si>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</si>
  <si>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</si>
  <si>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</si>
  <si>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</si>
  <si>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</si>
  <si>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</si>
  <si>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</si>
  <si>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</si>
  <si>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</si>
  <si>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</si>
  <si>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</si>
  <si>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</si>
  <si>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</si>
  <si>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</si>
  <si>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</si>
  <si>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</si>
  <si>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</si>
  <si>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</si>
  <si>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</si>
  <si>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</si>
  <si>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</si>
  <si>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</si>
  <si>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</si>
  <si>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</si>
  <si>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</si>
  <si>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</si>
  <si>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</si>
  <si>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</si>
  <si>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</si>
  <si>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</si>
  <si>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</si>
  <si>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</si>
  <si>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</si>
  <si>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</si>
  <si>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</si>
  <si>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</si>
  <si>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ANTICIPO DE PARTICIPACIONES</t>
  </si>
  <si>
    <t xml:space="preserve">MUNICIPIO DE LEÓN </t>
  </si>
  <si>
    <t>CALENDARIO DE PRESUPUESTO DE EGRESOS DEL EJERCICIO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</si>
</sst>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800086021423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5" fillId="0" borderId="0" applyFont="0" applyFill="0" applyBorder="0" applyAlignment="0" applyProtection="0"/>
    <xf numFmtId="0" fontId="4" fillId="0" borderId="0">
      <alignment/>
      <protection/>
    </xf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0" xfId="0" applyFont="1" applyFill="1" applyBorder="1"/>
    <xf numFmtId="0" fontId="7" fillId="2" borderId="3" xfId="0" applyFont="1" applyFill="1" applyBorder="1"/>
    <xf numFmtId="0" fontId="8" fillId="0" borderId="4" xfId="0" applyFont="1" applyBorder="1"/>
    <xf numFmtId="164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164" fontId="9" fillId="0" borderId="4" xfId="0" applyNumberFormat="1" applyFont="1" applyFill="1" applyBorder="1" applyAlignment="1">
      <alignment/>
    </xf>
    <xf numFmtId="0" fontId="9" fillId="0" borderId="5" xfId="0" applyFont="1" applyBorder="1" applyAlignment="1">
      <alignment wrapText="1"/>
    </xf>
    <xf numFmtId="164" fontId="9" fillId="0" borderId="5" xfId="0" applyNumberFormat="1" applyFont="1" applyFill="1" applyBorder="1" applyAlignment="1">
      <alignment/>
    </xf>
    <xf numFmtId="0" fontId="8" fillId="0" borderId="6" xfId="0" applyFont="1" applyBorder="1" applyAlignment="1">
      <alignment horizontal="left" indent="2"/>
    </xf>
    <xf numFmtId="164" fontId="8" fillId="0" borderId="6" xfId="0" applyNumberFormat="1" applyFont="1" applyBorder="1" applyAlignment="1">
      <alignment/>
    </xf>
    <xf numFmtId="0" fontId="9" fillId="0" borderId="6" xfId="0" applyFont="1" applyBorder="1" applyAlignment="1">
      <alignment wrapText="1"/>
    </xf>
    <xf numFmtId="164" fontId="9" fillId="0" borderId="6" xfId="0" applyNumberFormat="1" applyFont="1" applyBorder="1" applyAlignment="1">
      <alignment/>
    </xf>
    <xf numFmtId="0" fontId="8" fillId="0" borderId="6" xfId="0" applyFont="1" applyBorder="1" applyAlignment="1">
      <alignment horizontal="left" wrapText="1" indent="2"/>
    </xf>
    <xf numFmtId="0" fontId="9" fillId="0" borderId="6" xfId="0" applyFont="1" applyBorder="1"/>
    <xf numFmtId="0" fontId="8" fillId="0" borderId="7" xfId="0" applyFont="1" applyBorder="1" applyAlignment="1">
      <alignment horizontal="left" wrapText="1" indent="2"/>
    </xf>
    <xf numFmtId="164" fontId="8" fillId="0" borderId="7" xfId="0" applyNumberFormat="1" applyFont="1" applyBorder="1" applyAlignment="1">
      <alignment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3 297 x 420 mm" xfId="20"/>
    <cellStyle name="Millares 2 2" xfId="21"/>
    <cellStyle name="Normal 2" xfId="22"/>
    <cellStyle name="Millares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9525</xdr:rowOff>
    </xdr:from>
    <xdr:to>
      <xdr:col>2</xdr:col>
      <xdr:colOff>1209675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161925"/>
          <a:ext cx="12001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9"/>
  <sheetViews>
    <sheetView tabSelected="1" workbookViewId="0" topLeftCell="A1">
      <selection activeCell="F3" sqref="F3"/>
    </sheetView>
  </sheetViews>
  <sheetFormatPr defaultColWidth="11.421875" defaultRowHeight="12.75"/>
  <cols>
    <col min="1" max="1" width="2.421875" style="2" customWidth="1"/>
    <col min="2" max="2" width="2.7109375" style="1" customWidth="1"/>
    <col min="3" max="3" width="66.00390625" style="1" bestFit="1" customWidth="1"/>
    <col min="4" max="4" width="12.7109375" style="2" bestFit="1" customWidth="1"/>
    <col min="5" max="5" width="13.8515625" style="2" customWidth="1"/>
    <col min="6" max="6" width="12.28125" style="2" bestFit="1" customWidth="1"/>
    <col min="7" max="16" width="11.421875" style="2" bestFit="1" customWidth="1"/>
    <col min="17" max="16384" width="11.421875" style="2" customWidth="1"/>
  </cols>
  <sheetData>
    <row r="2" spans="3:16" ht="12">
      <c r="C2" s="23" t="s">
        <v>86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3:16" ht="12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3:16" ht="12">
      <c r="C4" s="26" t="s">
        <v>87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2:16" ht="12">
      <c r="B5" s="3"/>
      <c r="C5" s="9"/>
      <c r="D5" s="10" t="s">
        <v>0</v>
      </c>
      <c r="E5" s="10" t="s">
        <v>73</v>
      </c>
      <c r="F5" s="10" t="s">
        <v>74</v>
      </c>
      <c r="G5" s="10" t="s">
        <v>75</v>
      </c>
      <c r="H5" s="10" t="s">
        <v>76</v>
      </c>
      <c r="I5" s="10" t="s">
        <v>77</v>
      </c>
      <c r="J5" s="10" t="s">
        <v>78</v>
      </c>
      <c r="K5" s="10" t="s">
        <v>79</v>
      </c>
      <c r="L5" s="10" t="s">
        <v>80</v>
      </c>
      <c r="M5" s="10" t="s">
        <v>81</v>
      </c>
      <c r="N5" s="10" t="s">
        <v>82</v>
      </c>
      <c r="O5" s="10" t="s">
        <v>83</v>
      </c>
      <c r="P5" s="10" t="s">
        <v>84</v>
      </c>
    </row>
    <row r="6" spans="2:16" ht="12.75">
      <c r="B6" s="4"/>
      <c r="C6" s="11" t="s">
        <v>1</v>
      </c>
      <c r="D6" s="12">
        <f>SUM(D7,D16,D26,D37,D44,D54,D58,D66,D71)</f>
        <v>3890876283.04</v>
      </c>
      <c r="E6" s="12">
        <f aca="true" t="shared" si="0" ref="E6:P6">SUM(E7,E16,E26,E37,E44,E54,E58,E66,E71)</f>
        <v>1136111429.6775758</v>
      </c>
      <c r="F6" s="12">
        <f t="shared" si="0"/>
        <v>319837050.68466663</v>
      </c>
      <c r="G6" s="12">
        <f t="shared" si="0"/>
        <v>279813281.23466665</v>
      </c>
      <c r="H6" s="12">
        <f t="shared" si="0"/>
        <v>244299295.42466664</v>
      </c>
      <c r="I6" s="12">
        <f t="shared" si="0"/>
        <v>242520769.01466662</v>
      </c>
      <c r="J6" s="12">
        <f t="shared" si="0"/>
        <v>242923044.02466664</v>
      </c>
      <c r="K6" s="12">
        <f t="shared" si="0"/>
        <v>238737262.80466664</v>
      </c>
      <c r="L6" s="12">
        <f t="shared" si="0"/>
        <v>240172393.27466664</v>
      </c>
      <c r="M6" s="12">
        <f t="shared" si="0"/>
        <v>237710183.96466663</v>
      </c>
      <c r="N6" s="12">
        <f t="shared" si="0"/>
        <v>237977207.72466663</v>
      </c>
      <c r="O6" s="12">
        <f t="shared" si="0"/>
        <v>237485372.49466664</v>
      </c>
      <c r="P6" s="12">
        <f t="shared" si="0"/>
        <v>233288992.71575752</v>
      </c>
    </row>
    <row r="7" spans="2:16" ht="12.75">
      <c r="B7" s="4"/>
      <c r="C7" s="13" t="s">
        <v>2</v>
      </c>
      <c r="D7" s="14">
        <f>SUM(D8:D15)</f>
        <v>1726079838.7900002</v>
      </c>
      <c r="E7" s="14">
        <f aca="true" t="shared" si="1" ref="E7:P7">SUM(E8:E15)</f>
        <v>152141558.07000002</v>
      </c>
      <c r="F7" s="14">
        <f t="shared" si="1"/>
        <v>143085298.38</v>
      </c>
      <c r="G7" s="14">
        <f t="shared" si="1"/>
        <v>143085298.38</v>
      </c>
      <c r="H7" s="14">
        <f t="shared" si="1"/>
        <v>143085298.38</v>
      </c>
      <c r="I7" s="14">
        <f t="shared" si="1"/>
        <v>143085298.38</v>
      </c>
      <c r="J7" s="14">
        <f t="shared" si="1"/>
        <v>143085298.38</v>
      </c>
      <c r="K7" s="14">
        <f t="shared" si="1"/>
        <v>143085298.38</v>
      </c>
      <c r="L7" s="14">
        <f t="shared" si="1"/>
        <v>143085298.38</v>
      </c>
      <c r="M7" s="14">
        <f t="shared" si="1"/>
        <v>143085298.38</v>
      </c>
      <c r="N7" s="14">
        <f t="shared" si="1"/>
        <v>143085298.38</v>
      </c>
      <c r="O7" s="14">
        <f t="shared" si="1"/>
        <v>143085298.38</v>
      </c>
      <c r="P7" s="14">
        <f t="shared" si="1"/>
        <v>143085296.92</v>
      </c>
    </row>
    <row r="8" spans="3:16" ht="12.75">
      <c r="C8" s="15" t="s">
        <v>3</v>
      </c>
      <c r="D8" s="16">
        <f>SUM(E8:P8)</f>
        <v>739074941.2199999</v>
      </c>
      <c r="E8" s="16">
        <v>61589578.42999999</v>
      </c>
      <c r="F8" s="16">
        <v>61589578.42999999</v>
      </c>
      <c r="G8" s="16">
        <v>61589578.42999999</v>
      </c>
      <c r="H8" s="16">
        <v>61589578.42999999</v>
      </c>
      <c r="I8" s="16">
        <v>61589578.42999999</v>
      </c>
      <c r="J8" s="16">
        <v>61589578.42999999</v>
      </c>
      <c r="K8" s="16">
        <v>61589578.42999999</v>
      </c>
      <c r="L8" s="16">
        <v>61589578.42999999</v>
      </c>
      <c r="M8" s="16">
        <v>61589578.42999999</v>
      </c>
      <c r="N8" s="16">
        <v>61589578.42999999</v>
      </c>
      <c r="O8" s="16">
        <v>61589578.42999999</v>
      </c>
      <c r="P8" s="16">
        <v>61589578.49000002</v>
      </c>
    </row>
    <row r="9" spans="2:16" ht="12.75">
      <c r="B9" s="5"/>
      <c r="C9" s="15" t="s">
        <v>4</v>
      </c>
      <c r="D9" s="16">
        <f aca="true" t="shared" si="2" ref="D9:D78">SUM(E9:P9)</f>
        <v>11382908.740000002</v>
      </c>
      <c r="E9" s="16">
        <v>2216242.0700000003</v>
      </c>
      <c r="F9" s="16">
        <v>833333.33</v>
      </c>
      <c r="G9" s="16">
        <v>833333.33</v>
      </c>
      <c r="H9" s="16">
        <v>833333.33</v>
      </c>
      <c r="I9" s="16">
        <v>833333.33</v>
      </c>
      <c r="J9" s="16">
        <v>833333.33</v>
      </c>
      <c r="K9" s="16">
        <v>833333.33</v>
      </c>
      <c r="L9" s="16">
        <v>833333.33</v>
      </c>
      <c r="M9" s="16">
        <v>833333.33</v>
      </c>
      <c r="N9" s="16">
        <v>833333.33</v>
      </c>
      <c r="O9" s="16">
        <v>833333.33</v>
      </c>
      <c r="P9" s="16">
        <v>833333.3700000009</v>
      </c>
    </row>
    <row r="10" spans="2:16" ht="12.75">
      <c r="B10" s="5"/>
      <c r="C10" s="15" t="s">
        <v>5</v>
      </c>
      <c r="D10" s="16">
        <f t="shared" si="2"/>
        <v>178757174.05999997</v>
      </c>
      <c r="E10" s="16">
        <v>14896431.169999998</v>
      </c>
      <c r="F10" s="16">
        <v>14896431.169999998</v>
      </c>
      <c r="G10" s="16">
        <v>14896431.169999998</v>
      </c>
      <c r="H10" s="16">
        <v>14896431.169999998</v>
      </c>
      <c r="I10" s="16">
        <v>14896431.169999998</v>
      </c>
      <c r="J10" s="16">
        <v>14896431.169999998</v>
      </c>
      <c r="K10" s="16">
        <v>14896431.169999998</v>
      </c>
      <c r="L10" s="16">
        <v>14896431.169999998</v>
      </c>
      <c r="M10" s="16">
        <v>14896431.169999998</v>
      </c>
      <c r="N10" s="16">
        <v>14896431.169999998</v>
      </c>
      <c r="O10" s="16">
        <v>14896431.169999998</v>
      </c>
      <c r="P10" s="16">
        <v>14896431.190000003</v>
      </c>
    </row>
    <row r="11" spans="2:16" ht="12.75">
      <c r="B11" s="5"/>
      <c r="C11" s="15" t="s">
        <v>6</v>
      </c>
      <c r="D11" s="16">
        <f t="shared" si="2"/>
        <v>319887443.6</v>
      </c>
      <c r="E11" s="16">
        <v>31517849.029999997</v>
      </c>
      <c r="F11" s="16">
        <v>26215417.679999996</v>
      </c>
      <c r="G11" s="16">
        <v>26215417.679999996</v>
      </c>
      <c r="H11" s="16">
        <v>26215417.679999996</v>
      </c>
      <c r="I11" s="16">
        <v>26215417.679999996</v>
      </c>
      <c r="J11" s="16">
        <v>26215417.679999996</v>
      </c>
      <c r="K11" s="16">
        <v>26215417.679999996</v>
      </c>
      <c r="L11" s="16">
        <v>26215417.679999996</v>
      </c>
      <c r="M11" s="16">
        <v>26215417.679999996</v>
      </c>
      <c r="N11" s="16">
        <v>26215417.679999996</v>
      </c>
      <c r="O11" s="16">
        <v>26215417.679999996</v>
      </c>
      <c r="P11" s="16">
        <v>26215417.770000022</v>
      </c>
    </row>
    <row r="12" spans="2:16" ht="12.75">
      <c r="B12" s="5"/>
      <c r="C12" s="15" t="s">
        <v>7</v>
      </c>
      <c r="D12" s="16">
        <f t="shared" si="2"/>
        <v>476977371.1700003</v>
      </c>
      <c r="E12" s="16">
        <v>41921457.37000003</v>
      </c>
      <c r="F12" s="16">
        <v>39550537.770000026</v>
      </c>
      <c r="G12" s="16">
        <v>39550537.770000026</v>
      </c>
      <c r="H12" s="16">
        <v>39550537.770000026</v>
      </c>
      <c r="I12" s="16">
        <v>39550537.770000026</v>
      </c>
      <c r="J12" s="16">
        <v>39550537.770000026</v>
      </c>
      <c r="K12" s="16">
        <v>39550537.770000026</v>
      </c>
      <c r="L12" s="16">
        <v>39550537.770000026</v>
      </c>
      <c r="M12" s="16">
        <v>39550537.770000026</v>
      </c>
      <c r="N12" s="16">
        <v>39550537.770000026</v>
      </c>
      <c r="O12" s="16">
        <v>39550537.770000026</v>
      </c>
      <c r="P12" s="16">
        <v>39550536.09999996</v>
      </c>
    </row>
    <row r="13" spans="2:16" ht="12.75">
      <c r="B13" s="5"/>
      <c r="C13" s="15" t="s">
        <v>8</v>
      </c>
      <c r="D13" s="16">
        <f t="shared" si="2"/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</row>
    <row r="14" spans="2:16" ht="12.75">
      <c r="B14" s="5"/>
      <c r="C14" s="15" t="s">
        <v>9</v>
      </c>
      <c r="D14" s="16">
        <f t="shared" si="2"/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</row>
    <row r="15" spans="2:16" ht="12.75">
      <c r="B15" s="5"/>
      <c r="C15" s="15" t="s">
        <v>10</v>
      </c>
      <c r="D15" s="16">
        <f t="shared" si="2"/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2:16" ht="12.75">
      <c r="B16" s="5"/>
      <c r="C16" s="17" t="s">
        <v>11</v>
      </c>
      <c r="D16" s="18">
        <f>SUM(D17:D25)</f>
        <v>210759801.59999996</v>
      </c>
      <c r="E16" s="18">
        <f aca="true" t="shared" si="3" ref="E16:P16">SUM(E17:E25)</f>
        <v>17988340.07492424</v>
      </c>
      <c r="F16" s="18">
        <f t="shared" si="3"/>
        <v>30443444.79383333</v>
      </c>
      <c r="G16" s="18">
        <f t="shared" si="3"/>
        <v>30287498.353833333</v>
      </c>
      <c r="H16" s="18">
        <f t="shared" si="3"/>
        <v>17184195.11383333</v>
      </c>
      <c r="I16" s="18">
        <f t="shared" si="3"/>
        <v>14658655.723833334</v>
      </c>
      <c r="J16" s="18">
        <f t="shared" si="3"/>
        <v>18999894.75383333</v>
      </c>
      <c r="K16" s="18">
        <f t="shared" si="3"/>
        <v>14124467.753833333</v>
      </c>
      <c r="L16" s="18">
        <f t="shared" si="3"/>
        <v>14308719.753833331</v>
      </c>
      <c r="M16" s="18">
        <f t="shared" si="3"/>
        <v>14144239.453833332</v>
      </c>
      <c r="N16" s="18">
        <f t="shared" si="3"/>
        <v>13999272.443833334</v>
      </c>
      <c r="O16" s="18">
        <f t="shared" si="3"/>
        <v>14003335.153833333</v>
      </c>
      <c r="P16" s="18">
        <f t="shared" si="3"/>
        <v>10617738.22674242</v>
      </c>
    </row>
    <row r="17" spans="2:16" ht="10.5" customHeight="1">
      <c r="B17" s="2"/>
      <c r="C17" s="19" t="s">
        <v>12</v>
      </c>
      <c r="D17" s="16">
        <f t="shared" si="2"/>
        <v>13929647.999999998</v>
      </c>
      <c r="E17" s="16">
        <v>2640790.4478787878</v>
      </c>
      <c r="F17" s="16">
        <v>2793704.4478787878</v>
      </c>
      <c r="G17" s="16">
        <v>1392804.447878788</v>
      </c>
      <c r="H17" s="16">
        <v>198017.4478787879</v>
      </c>
      <c r="I17" s="16">
        <v>617975.4478787879</v>
      </c>
      <c r="J17" s="16">
        <v>5054086.447878787</v>
      </c>
      <c r="K17" s="16">
        <v>167560.4478787879</v>
      </c>
      <c r="L17" s="16">
        <v>429695.4478787878</v>
      </c>
      <c r="M17" s="16">
        <v>146322.4478787879</v>
      </c>
      <c r="N17" s="16">
        <v>151808.4478787879</v>
      </c>
      <c r="O17" s="16">
        <v>164985.4478787879</v>
      </c>
      <c r="P17" s="16">
        <v>171897.07333333333</v>
      </c>
    </row>
    <row r="18" spans="2:16" ht="12.75">
      <c r="B18" s="5"/>
      <c r="C18" s="19" t="s">
        <v>13</v>
      </c>
      <c r="D18" s="16">
        <f t="shared" si="2"/>
        <v>10748069.909999996</v>
      </c>
      <c r="E18" s="16">
        <v>2445067.49</v>
      </c>
      <c r="F18" s="16">
        <v>2789143.94</v>
      </c>
      <c r="G18" s="16">
        <v>5019473.94</v>
      </c>
      <c r="H18" s="16">
        <v>45148.94</v>
      </c>
      <c r="I18" s="16">
        <v>80898.94</v>
      </c>
      <c r="J18" s="16">
        <v>47848.94</v>
      </c>
      <c r="K18" s="16">
        <v>45853.94</v>
      </c>
      <c r="L18" s="16">
        <v>48258.94</v>
      </c>
      <c r="M18" s="16">
        <v>57978.94</v>
      </c>
      <c r="N18" s="16">
        <v>58628.94</v>
      </c>
      <c r="O18" s="16">
        <v>55885.94</v>
      </c>
      <c r="P18" s="16">
        <v>53881.020000000004</v>
      </c>
    </row>
    <row r="19" spans="2:16" ht="12.75">
      <c r="B19" s="5"/>
      <c r="C19" s="19" t="s">
        <v>14</v>
      </c>
      <c r="D19" s="16">
        <f t="shared" si="2"/>
        <v>401335</v>
      </c>
      <c r="E19" s="16">
        <v>297335</v>
      </c>
      <c r="F19" s="16">
        <v>43500</v>
      </c>
      <c r="G19" s="16">
        <v>10000</v>
      </c>
      <c r="H19" s="16">
        <v>8500</v>
      </c>
      <c r="I19" s="16">
        <v>15000</v>
      </c>
      <c r="J19" s="16">
        <v>17500</v>
      </c>
      <c r="K19" s="16">
        <v>0</v>
      </c>
      <c r="L19" s="16">
        <v>3500</v>
      </c>
      <c r="M19" s="16">
        <v>0</v>
      </c>
      <c r="N19" s="16">
        <v>3500</v>
      </c>
      <c r="O19" s="16">
        <v>0</v>
      </c>
      <c r="P19" s="16">
        <v>2500</v>
      </c>
    </row>
    <row r="20" spans="2:16" ht="12.75">
      <c r="B20" s="5"/>
      <c r="C20" s="19" t="s">
        <v>15</v>
      </c>
      <c r="D20" s="16">
        <f t="shared" si="2"/>
        <v>4968052.450000004</v>
      </c>
      <c r="E20" s="16">
        <v>288233.5833333334</v>
      </c>
      <c r="F20" s="16">
        <v>3368302.9642424244</v>
      </c>
      <c r="G20" s="16">
        <v>924077.2642424243</v>
      </c>
      <c r="H20" s="16">
        <v>34032.76424242424</v>
      </c>
      <c r="I20" s="16">
        <v>34586.26424242424</v>
      </c>
      <c r="J20" s="16">
        <v>45241.264242424244</v>
      </c>
      <c r="K20" s="16">
        <v>29340.26424242424</v>
      </c>
      <c r="L20" s="16">
        <v>32375.26424242424</v>
      </c>
      <c r="M20" s="16">
        <v>146488.02424242423</v>
      </c>
      <c r="N20" s="16">
        <v>24790.264242424244</v>
      </c>
      <c r="O20" s="16">
        <v>23313.264242424244</v>
      </c>
      <c r="P20" s="16">
        <v>17271.264242424244</v>
      </c>
    </row>
    <row r="21" spans="2:16" ht="12.75">
      <c r="B21" s="5"/>
      <c r="C21" s="19" t="s">
        <v>16</v>
      </c>
      <c r="D21" s="16">
        <f t="shared" si="2"/>
        <v>3369771.589999999</v>
      </c>
      <c r="E21" s="16">
        <v>1159104.5833333335</v>
      </c>
      <c r="F21" s="16">
        <v>783961.9933333334</v>
      </c>
      <c r="G21" s="16">
        <v>1164708.9933333332</v>
      </c>
      <c r="H21" s="16">
        <v>31520.993333333336</v>
      </c>
      <c r="I21" s="16">
        <v>36917.99333333333</v>
      </c>
      <c r="J21" s="16">
        <v>28401.993333333336</v>
      </c>
      <c r="K21" s="16">
        <v>29304.993333333336</v>
      </c>
      <c r="L21" s="16">
        <v>27701.993333333336</v>
      </c>
      <c r="M21" s="16">
        <v>29101.993333333336</v>
      </c>
      <c r="N21" s="16">
        <v>25441.993333333336</v>
      </c>
      <c r="O21" s="16">
        <v>28201.993333333336</v>
      </c>
      <c r="P21" s="16">
        <v>25402.073333333334</v>
      </c>
    </row>
    <row r="22" spans="2:16" ht="12.75">
      <c r="B22" s="5"/>
      <c r="C22" s="19" t="s">
        <v>17</v>
      </c>
      <c r="D22" s="16">
        <f t="shared" si="2"/>
        <v>121931364.74999999</v>
      </c>
      <c r="E22" s="16">
        <v>10160947.109166665</v>
      </c>
      <c r="F22" s="16">
        <v>10160947.109166665</v>
      </c>
      <c r="G22" s="16">
        <v>10160947.109166665</v>
      </c>
      <c r="H22" s="16">
        <v>10160947.109166665</v>
      </c>
      <c r="I22" s="16">
        <v>10160947.109166665</v>
      </c>
      <c r="J22" s="16">
        <v>10160947.109166665</v>
      </c>
      <c r="K22" s="16">
        <v>10160947.109166665</v>
      </c>
      <c r="L22" s="16">
        <v>10160947.109166665</v>
      </c>
      <c r="M22" s="16">
        <v>10160947.109166665</v>
      </c>
      <c r="N22" s="16">
        <v>10160947.109166665</v>
      </c>
      <c r="O22" s="16">
        <v>10160947.109166665</v>
      </c>
      <c r="P22" s="16">
        <v>10160946.549166664</v>
      </c>
    </row>
    <row r="23" spans="2:16" ht="12.75">
      <c r="B23" s="5"/>
      <c r="C23" s="19" t="s">
        <v>18</v>
      </c>
      <c r="D23" s="16">
        <f t="shared" si="2"/>
        <v>8589408</v>
      </c>
      <c r="E23" s="16">
        <v>505243</v>
      </c>
      <c r="F23" s="16">
        <v>7705315</v>
      </c>
      <c r="G23" s="16">
        <v>255250</v>
      </c>
      <c r="H23" s="16">
        <v>0</v>
      </c>
      <c r="I23" s="16">
        <v>31000</v>
      </c>
      <c r="J23" s="16">
        <v>0</v>
      </c>
      <c r="K23" s="16">
        <v>92600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2:16" ht="12.75">
      <c r="B24" s="5"/>
      <c r="C24" s="19" t="s">
        <v>19</v>
      </c>
      <c r="D24" s="16">
        <f t="shared" si="2"/>
        <v>549250</v>
      </c>
      <c r="E24" s="16">
        <v>29250</v>
      </c>
      <c r="F24" s="16">
        <v>320000</v>
      </c>
      <c r="G24" s="16">
        <v>200000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</row>
    <row r="25" spans="2:16" ht="12.75">
      <c r="B25" s="5"/>
      <c r="C25" s="19" t="s">
        <v>20</v>
      </c>
      <c r="D25" s="16">
        <f t="shared" si="2"/>
        <v>46272901.89999999</v>
      </c>
      <c r="E25" s="16">
        <v>462368.8612121214</v>
      </c>
      <c r="F25" s="16">
        <v>2478569.3392121214</v>
      </c>
      <c r="G25" s="16">
        <v>11160236.599212121</v>
      </c>
      <c r="H25" s="16">
        <v>6706027.859212119</v>
      </c>
      <c r="I25" s="16">
        <v>3681329.9692121223</v>
      </c>
      <c r="J25" s="16">
        <v>3645868.999212121</v>
      </c>
      <c r="K25" s="16">
        <v>3598860.999212121</v>
      </c>
      <c r="L25" s="16">
        <v>3606240.999212121</v>
      </c>
      <c r="M25" s="16">
        <v>3603400.939212121</v>
      </c>
      <c r="N25" s="16">
        <v>3574155.6892121225</v>
      </c>
      <c r="O25" s="16">
        <v>3570001.3992121224</v>
      </c>
      <c r="P25" s="16">
        <v>185840.24666666499</v>
      </c>
    </row>
    <row r="26" spans="2:16" ht="12.75">
      <c r="B26" s="5"/>
      <c r="C26" s="17" t="s">
        <v>21</v>
      </c>
      <c r="D26" s="18">
        <f>SUM(D27:D36)</f>
        <v>877343554.97</v>
      </c>
      <c r="E26" s="18">
        <f aca="true" t="shared" si="4" ref="E26:P26">SUM(E27:E36)</f>
        <v>436938176.8984848</v>
      </c>
      <c r="F26" s="18">
        <f t="shared" si="4"/>
        <v>73921164.65666667</v>
      </c>
      <c r="G26" s="18">
        <f t="shared" si="4"/>
        <v>59285342.27666667</v>
      </c>
      <c r="H26" s="18">
        <f t="shared" si="4"/>
        <v>36886596.716666654</v>
      </c>
      <c r="I26" s="18">
        <f t="shared" si="4"/>
        <v>34421121.56666666</v>
      </c>
      <c r="J26" s="18">
        <f t="shared" si="4"/>
        <v>33681624.83666666</v>
      </c>
      <c r="K26" s="18">
        <f t="shared" si="4"/>
        <v>34471803.15666666</v>
      </c>
      <c r="L26" s="18">
        <f t="shared" si="4"/>
        <v>34214970.53666666</v>
      </c>
      <c r="M26" s="18">
        <f t="shared" si="4"/>
        <v>33481796.956666663</v>
      </c>
      <c r="N26" s="18">
        <f t="shared" si="4"/>
        <v>33917430.94666666</v>
      </c>
      <c r="O26" s="18">
        <f t="shared" si="4"/>
        <v>33450254.13666666</v>
      </c>
      <c r="P26" s="18">
        <f t="shared" si="4"/>
        <v>32673272.284848478</v>
      </c>
    </row>
    <row r="27" spans="2:16" ht="12.75">
      <c r="B27" s="2"/>
      <c r="C27" s="19" t="s">
        <v>22</v>
      </c>
      <c r="D27" s="16">
        <f t="shared" si="2"/>
        <v>231622794.11999997</v>
      </c>
      <c r="E27" s="16">
        <v>23292095.689999998</v>
      </c>
      <c r="F27" s="16">
        <v>18932956.189999998</v>
      </c>
      <c r="G27" s="16">
        <v>19086068.189999998</v>
      </c>
      <c r="H27" s="16">
        <v>18925823.189999998</v>
      </c>
      <c r="I27" s="16">
        <v>18924517.189999998</v>
      </c>
      <c r="J27" s="16">
        <v>18925819.189999998</v>
      </c>
      <c r="K27" s="16">
        <v>18921821.189999998</v>
      </c>
      <c r="L27" s="16">
        <v>18922123.189999998</v>
      </c>
      <c r="M27" s="16">
        <v>18921425.189999998</v>
      </c>
      <c r="N27" s="16">
        <v>18918627.189999998</v>
      </c>
      <c r="O27" s="16">
        <v>18933188.659999996</v>
      </c>
      <c r="P27" s="16">
        <v>18918329.06</v>
      </c>
    </row>
    <row r="28" spans="2:16" ht="12.75">
      <c r="B28" s="5"/>
      <c r="C28" s="19" t="s">
        <v>23</v>
      </c>
      <c r="D28" s="16">
        <f t="shared" si="2"/>
        <v>35910964.209999986</v>
      </c>
      <c r="E28" s="16">
        <v>6693972.0251515135</v>
      </c>
      <c r="F28" s="16">
        <v>4445812.455151514</v>
      </c>
      <c r="G28" s="16">
        <v>2860345.455151515</v>
      </c>
      <c r="H28" s="16">
        <v>2670345.455151515</v>
      </c>
      <c r="I28" s="16">
        <v>2407845.455151515</v>
      </c>
      <c r="J28" s="16">
        <v>2407845.455151515</v>
      </c>
      <c r="K28" s="16">
        <v>2407845.455151515</v>
      </c>
      <c r="L28" s="16">
        <v>2407845.455151515</v>
      </c>
      <c r="M28" s="16">
        <v>2412845.455151515</v>
      </c>
      <c r="N28" s="16">
        <v>2407845.455151515</v>
      </c>
      <c r="O28" s="16">
        <v>2412395.455151515</v>
      </c>
      <c r="P28" s="16">
        <v>2376020.633333334</v>
      </c>
    </row>
    <row r="29" spans="2:16" ht="12.75">
      <c r="B29" s="5"/>
      <c r="C29" s="19" t="s">
        <v>24</v>
      </c>
      <c r="D29" s="16">
        <f t="shared" si="2"/>
        <v>55690025.81999999</v>
      </c>
      <c r="E29" s="16">
        <v>30706219.686666664</v>
      </c>
      <c r="F29" s="16">
        <v>5186102.193939393</v>
      </c>
      <c r="G29" s="16">
        <v>3842536.593939394</v>
      </c>
      <c r="H29" s="16">
        <v>1837954.993939394</v>
      </c>
      <c r="I29" s="16">
        <v>1596506.9139393938</v>
      </c>
      <c r="J29" s="16">
        <v>1974220.5939393935</v>
      </c>
      <c r="K29" s="16">
        <v>2248211.9139393945</v>
      </c>
      <c r="L29" s="16">
        <v>1554405.9139393938</v>
      </c>
      <c r="M29" s="16">
        <v>1521873.9139393938</v>
      </c>
      <c r="N29" s="16">
        <v>1546056.9139393938</v>
      </c>
      <c r="O29" s="16">
        <v>1838221.5939393938</v>
      </c>
      <c r="P29" s="16">
        <v>1837714.5939393938</v>
      </c>
    </row>
    <row r="30" spans="2:16" ht="12.75">
      <c r="B30" s="5"/>
      <c r="C30" s="19" t="s">
        <v>25</v>
      </c>
      <c r="D30" s="16">
        <f t="shared" si="2"/>
        <v>24330841.14</v>
      </c>
      <c r="E30" s="16">
        <v>15423549.139999999</v>
      </c>
      <c r="F30" s="16">
        <v>1375640</v>
      </c>
      <c r="G30" s="16">
        <v>2074534</v>
      </c>
      <c r="H30" s="16">
        <v>650800</v>
      </c>
      <c r="I30" s="16">
        <v>561018</v>
      </c>
      <c r="J30" s="16">
        <v>630800</v>
      </c>
      <c r="K30" s="16">
        <v>800800</v>
      </c>
      <c r="L30" s="16">
        <v>570800</v>
      </c>
      <c r="M30" s="16">
        <v>560800</v>
      </c>
      <c r="N30" s="16">
        <v>560800</v>
      </c>
      <c r="O30" s="16">
        <v>560800</v>
      </c>
      <c r="P30" s="16">
        <v>560500</v>
      </c>
    </row>
    <row r="31" spans="2:16" ht="12.75">
      <c r="B31" s="5"/>
      <c r="C31" s="19" t="s">
        <v>26</v>
      </c>
      <c r="D31" s="16">
        <f t="shared" si="2"/>
        <v>349929848.9800001</v>
      </c>
      <c r="E31" s="16">
        <v>316181605.19666666</v>
      </c>
      <c r="F31" s="16">
        <v>2437558.4366666665</v>
      </c>
      <c r="G31" s="16">
        <v>7543091.056666665</v>
      </c>
      <c r="H31" s="16">
        <v>4945551.306666666</v>
      </c>
      <c r="I31" s="16">
        <v>2687556.166666668</v>
      </c>
      <c r="J31" s="16">
        <v>2487847.616666666</v>
      </c>
      <c r="K31" s="16">
        <v>2912942.616666666</v>
      </c>
      <c r="L31" s="16">
        <v>2658436.9966666666</v>
      </c>
      <c r="M31" s="16">
        <v>2453347.4166666665</v>
      </c>
      <c r="N31" s="16">
        <v>2917539.0566666666</v>
      </c>
      <c r="O31" s="16">
        <v>2669167.446666667</v>
      </c>
      <c r="P31" s="16">
        <v>35205.66666666667</v>
      </c>
    </row>
    <row r="32" spans="2:16" ht="12.75">
      <c r="B32" s="5"/>
      <c r="C32" s="19" t="s">
        <v>27</v>
      </c>
      <c r="D32" s="16">
        <f t="shared" si="2"/>
        <v>55840837.28000001</v>
      </c>
      <c r="E32" s="16">
        <v>10998683.613333333</v>
      </c>
      <c r="F32" s="16">
        <v>4927080.333333333</v>
      </c>
      <c r="G32" s="16">
        <v>4632781.333333333</v>
      </c>
      <c r="H32" s="16">
        <v>3896080.333333333</v>
      </c>
      <c r="I32" s="16">
        <v>4029865.1933333334</v>
      </c>
      <c r="J32" s="16">
        <v>3886080.333333333</v>
      </c>
      <c r="K32" s="16">
        <v>3896080.333333333</v>
      </c>
      <c r="L32" s="16">
        <v>3886080.333333333</v>
      </c>
      <c r="M32" s="16">
        <v>3896080.333333333</v>
      </c>
      <c r="N32" s="16">
        <v>4019864.473333333</v>
      </c>
      <c r="O32" s="16">
        <v>3886080.333333333</v>
      </c>
      <c r="P32" s="16">
        <v>3886080.333333333</v>
      </c>
    </row>
    <row r="33" spans="2:16" ht="12.75">
      <c r="B33" s="5"/>
      <c r="C33" s="19" t="s">
        <v>28</v>
      </c>
      <c r="D33" s="16">
        <f t="shared" si="2"/>
        <v>3967810.0000000005</v>
      </c>
      <c r="E33" s="16">
        <v>1559472.21</v>
      </c>
      <c r="F33" s="16">
        <v>463776.73</v>
      </c>
      <c r="G33" s="16">
        <v>462459.33</v>
      </c>
      <c r="H33" s="16">
        <v>165850.32999999996</v>
      </c>
      <c r="I33" s="16">
        <v>223039.33</v>
      </c>
      <c r="J33" s="16">
        <v>221673.32999999996</v>
      </c>
      <c r="K33" s="16">
        <v>145773.32999999996</v>
      </c>
      <c r="L33" s="16">
        <v>213559.32999999996</v>
      </c>
      <c r="M33" s="16">
        <v>141473.32999999996</v>
      </c>
      <c r="N33" s="16">
        <v>129773.32999999997</v>
      </c>
      <c r="O33" s="16">
        <v>136865.32999999996</v>
      </c>
      <c r="P33" s="16">
        <v>104094.09000000001</v>
      </c>
    </row>
    <row r="34" spans="2:16" ht="12.75">
      <c r="B34" s="5"/>
      <c r="C34" s="19" t="s">
        <v>29</v>
      </c>
      <c r="D34" s="16">
        <f t="shared" si="2"/>
        <v>28378519.480000008</v>
      </c>
      <c r="E34" s="16">
        <v>14788676.216666667</v>
      </c>
      <c r="F34" s="16">
        <v>2148469.2875757576</v>
      </c>
      <c r="G34" s="16">
        <v>2623237.2875757576</v>
      </c>
      <c r="H34" s="16">
        <v>1263282.0775757576</v>
      </c>
      <c r="I34" s="16">
        <v>1460864.2875757574</v>
      </c>
      <c r="J34" s="16">
        <v>618429.2875757577</v>
      </c>
      <c r="K34" s="16">
        <v>609969.2875757576</v>
      </c>
      <c r="L34" s="16">
        <v>1472810.2875757576</v>
      </c>
      <c r="M34" s="16">
        <v>1046042.2875757576</v>
      </c>
      <c r="N34" s="16">
        <v>887015.4975757576</v>
      </c>
      <c r="O34" s="16">
        <v>484626.2875757576</v>
      </c>
      <c r="P34" s="16">
        <v>975097.3875757576</v>
      </c>
    </row>
    <row r="35" spans="2:16" ht="12.75">
      <c r="B35" s="5"/>
      <c r="C35" s="19" t="s">
        <v>30</v>
      </c>
      <c r="D35" s="16">
        <f t="shared" si="2"/>
        <v>91671913.94000001</v>
      </c>
      <c r="E35" s="16">
        <v>17293903.120000005</v>
      </c>
      <c r="F35" s="16">
        <v>34003769.03</v>
      </c>
      <c r="G35" s="16">
        <v>16160289.030000005</v>
      </c>
      <c r="H35" s="16">
        <v>2530909.0300000003</v>
      </c>
      <c r="I35" s="16">
        <v>2529909.0300000003</v>
      </c>
      <c r="J35" s="16">
        <v>2528909.0300000003</v>
      </c>
      <c r="K35" s="16">
        <v>2528359.0300000003</v>
      </c>
      <c r="L35" s="16">
        <v>2528909.0300000003</v>
      </c>
      <c r="M35" s="16">
        <v>2527909.0300000003</v>
      </c>
      <c r="N35" s="16">
        <v>2529909.0300000003</v>
      </c>
      <c r="O35" s="16">
        <v>2528909.0300000003</v>
      </c>
      <c r="P35" s="16">
        <v>3980230.519999997</v>
      </c>
    </row>
    <row r="36" spans="2:16" ht="12.75">
      <c r="B36" s="5"/>
      <c r="C36" s="19" t="s">
        <v>31</v>
      </c>
      <c r="D36" s="16">
        <f t="shared" si="2"/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2.75">
      <c r="B37" s="5"/>
      <c r="C37" s="17" t="s">
        <v>32</v>
      </c>
      <c r="D37" s="18">
        <f>SUM(D38:D43)</f>
        <v>462926446.54</v>
      </c>
      <c r="E37" s="18">
        <f aca="true" t="shared" si="5" ref="E37:P37">SUM(E38:E43)</f>
        <v>161419142.84083334</v>
      </c>
      <c r="F37" s="18">
        <f t="shared" si="5"/>
        <v>28124045.79083333</v>
      </c>
      <c r="G37" s="18">
        <f t="shared" si="5"/>
        <v>26928845.79083333</v>
      </c>
      <c r="H37" s="18">
        <f t="shared" si="5"/>
        <v>26928845.79083333</v>
      </c>
      <c r="I37" s="18">
        <f t="shared" si="5"/>
        <v>30152445.79083333</v>
      </c>
      <c r="J37" s="18">
        <f t="shared" si="5"/>
        <v>26928845.79083333</v>
      </c>
      <c r="K37" s="18">
        <f t="shared" si="5"/>
        <v>26888845.79083333</v>
      </c>
      <c r="L37" s="18">
        <f t="shared" si="5"/>
        <v>28420045.79083333</v>
      </c>
      <c r="M37" s="18">
        <f t="shared" si="5"/>
        <v>26788845.79083333</v>
      </c>
      <c r="N37" s="18">
        <f t="shared" si="5"/>
        <v>26788845.79083333</v>
      </c>
      <c r="O37" s="18">
        <f t="shared" si="5"/>
        <v>26783845.79083333</v>
      </c>
      <c r="P37" s="18">
        <f t="shared" si="5"/>
        <v>26773845.79083333</v>
      </c>
    </row>
    <row r="38" spans="2:16" ht="12.75">
      <c r="B38" s="2"/>
      <c r="C38" s="19" t="s">
        <v>33</v>
      </c>
      <c r="D38" s="16">
        <f t="shared" si="2"/>
        <v>14200000</v>
      </c>
      <c r="E38" s="16">
        <v>14200000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</row>
    <row r="39" spans="2:16" ht="12.75">
      <c r="B39" s="5"/>
      <c r="C39" s="19" t="s">
        <v>34</v>
      </c>
      <c r="D39" s="16">
        <f t="shared" si="2"/>
        <v>393768528.72</v>
      </c>
      <c r="E39" s="16">
        <v>111081225.02083333</v>
      </c>
      <c r="F39" s="16">
        <v>25698845.79083333</v>
      </c>
      <c r="G39" s="16">
        <v>25698845.79083333</v>
      </c>
      <c r="H39" s="16">
        <v>25698845.79083333</v>
      </c>
      <c r="I39" s="16">
        <v>25698845.79083333</v>
      </c>
      <c r="J39" s="16">
        <v>25698845.79083333</v>
      </c>
      <c r="K39" s="16">
        <v>25698845.79083333</v>
      </c>
      <c r="L39" s="16">
        <v>25698845.79083333</v>
      </c>
      <c r="M39" s="16">
        <v>25698845.79083333</v>
      </c>
      <c r="N39" s="16">
        <v>25698845.79083333</v>
      </c>
      <c r="O39" s="16">
        <v>25698845.79083333</v>
      </c>
      <c r="P39" s="16">
        <v>25698845.79083333</v>
      </c>
    </row>
    <row r="40" spans="2:16" ht="12.75">
      <c r="B40" s="5"/>
      <c r="C40" s="19" t="s">
        <v>35</v>
      </c>
      <c r="D40" s="16">
        <f t="shared" si="2"/>
        <v>7215000</v>
      </c>
      <c r="E40" s="16">
        <v>7170000</v>
      </c>
      <c r="F40" s="16">
        <v>5000</v>
      </c>
      <c r="G40" s="16">
        <v>5000</v>
      </c>
      <c r="H40" s="16">
        <v>5000</v>
      </c>
      <c r="I40" s="16">
        <v>5000</v>
      </c>
      <c r="J40" s="16">
        <v>5000</v>
      </c>
      <c r="K40" s="16">
        <v>5000</v>
      </c>
      <c r="L40" s="16">
        <v>5000</v>
      </c>
      <c r="M40" s="16">
        <v>5000</v>
      </c>
      <c r="N40" s="16">
        <v>5000</v>
      </c>
      <c r="O40" s="16">
        <v>0</v>
      </c>
      <c r="P40" s="16">
        <v>0</v>
      </c>
    </row>
    <row r="41" spans="2:16" ht="12.75">
      <c r="B41" s="5"/>
      <c r="C41" s="19" t="s">
        <v>36</v>
      </c>
      <c r="D41" s="16">
        <f t="shared" si="2"/>
        <v>46428280.41</v>
      </c>
      <c r="E41" s="16">
        <v>27653280.41</v>
      </c>
      <c r="F41" s="16">
        <v>2420200</v>
      </c>
      <c r="G41" s="16">
        <v>1225000</v>
      </c>
      <c r="H41" s="16">
        <v>1225000</v>
      </c>
      <c r="I41" s="16">
        <v>4448600</v>
      </c>
      <c r="J41" s="16">
        <v>1225000</v>
      </c>
      <c r="K41" s="16">
        <v>1185000</v>
      </c>
      <c r="L41" s="16">
        <v>2716200</v>
      </c>
      <c r="M41" s="16">
        <v>1085000</v>
      </c>
      <c r="N41" s="16">
        <v>1085000</v>
      </c>
      <c r="O41" s="16">
        <v>1085000</v>
      </c>
      <c r="P41" s="16">
        <v>1075000</v>
      </c>
    </row>
    <row r="42" spans="2:16" ht="12.75">
      <c r="B42" s="5"/>
      <c r="C42" s="19" t="s">
        <v>37</v>
      </c>
      <c r="D42" s="16">
        <f t="shared" si="2"/>
        <v>1314637.41</v>
      </c>
      <c r="E42" s="16">
        <v>1314637.41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</row>
    <row r="43" spans="2:16" ht="12.75">
      <c r="B43" s="5"/>
      <c r="C43" s="19" t="s">
        <v>38</v>
      </c>
      <c r="D43" s="16">
        <f t="shared" si="2"/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</row>
    <row r="44" spans="2:16" ht="12.75">
      <c r="B44" s="5"/>
      <c r="C44" s="17" t="s">
        <v>39</v>
      </c>
      <c r="D44" s="18">
        <f>SUM(D45:D53)</f>
        <v>57780756.27</v>
      </c>
      <c r="E44" s="18">
        <f aca="true" t="shared" si="6" ref="E44:P44">SUM(E45:E53)</f>
        <v>33717798.27</v>
      </c>
      <c r="F44" s="18">
        <f t="shared" si="6"/>
        <v>24024938</v>
      </c>
      <c r="G44" s="18">
        <f t="shared" si="6"/>
        <v>0</v>
      </c>
      <c r="H44" s="18">
        <f t="shared" si="6"/>
        <v>0</v>
      </c>
      <c r="I44" s="18">
        <f t="shared" si="6"/>
        <v>900</v>
      </c>
      <c r="J44" s="18">
        <f t="shared" si="6"/>
        <v>37120</v>
      </c>
      <c r="K44" s="18">
        <f t="shared" si="6"/>
        <v>0</v>
      </c>
      <c r="L44" s="18">
        <f t="shared" si="6"/>
        <v>0</v>
      </c>
      <c r="M44" s="18">
        <f t="shared" si="6"/>
        <v>0</v>
      </c>
      <c r="N44" s="18">
        <f t="shared" si="6"/>
        <v>0</v>
      </c>
      <c r="O44" s="18">
        <f t="shared" si="6"/>
        <v>0</v>
      </c>
      <c r="P44" s="18">
        <f t="shared" si="6"/>
        <v>0</v>
      </c>
    </row>
    <row r="45" spans="2:16" ht="12.75">
      <c r="B45" s="2"/>
      <c r="C45" s="19" t="s">
        <v>40</v>
      </c>
      <c r="D45" s="16">
        <f t="shared" si="2"/>
        <v>8167379.32</v>
      </c>
      <c r="E45" s="16">
        <v>3340193.32</v>
      </c>
      <c r="F45" s="16">
        <v>4798186</v>
      </c>
      <c r="G45" s="16">
        <v>0</v>
      </c>
      <c r="H45" s="16">
        <v>0</v>
      </c>
      <c r="I45" s="16">
        <v>0</v>
      </c>
      <c r="J45" s="16">
        <v>29000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2:16" ht="12.75">
      <c r="B46" s="5"/>
      <c r="C46" s="19" t="s">
        <v>41</v>
      </c>
      <c r="D46" s="16">
        <f t="shared" si="2"/>
        <v>2251000</v>
      </c>
      <c r="E46" s="16">
        <v>2201000</v>
      </c>
      <c r="F46" s="16">
        <v>50000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2.75">
      <c r="B47" s="5"/>
      <c r="C47" s="19" t="s">
        <v>42</v>
      </c>
      <c r="D47" s="16">
        <f t="shared" si="2"/>
        <v>208800.96</v>
      </c>
      <c r="E47" s="16">
        <v>8800.96</v>
      </c>
      <c r="F47" s="16">
        <v>200000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2:16" ht="12.75">
      <c r="B48" s="5"/>
      <c r="C48" s="19" t="s">
        <v>43</v>
      </c>
      <c r="D48" s="16">
        <f t="shared" si="2"/>
        <v>19513805.68</v>
      </c>
      <c r="E48" s="16">
        <v>6119378.68</v>
      </c>
      <c r="F48" s="16">
        <v>13394427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</row>
    <row r="49" spans="2:16" ht="12.75">
      <c r="B49" s="5"/>
      <c r="C49" s="19" t="s">
        <v>44</v>
      </c>
      <c r="D49" s="16">
        <f t="shared" si="2"/>
        <v>400000</v>
      </c>
      <c r="E49" s="16">
        <v>100000</v>
      </c>
      <c r="F49" s="16">
        <v>300000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2:16" ht="12.75">
      <c r="B50" s="5"/>
      <c r="C50" s="19" t="s">
        <v>45</v>
      </c>
      <c r="D50" s="16">
        <f t="shared" si="2"/>
        <v>23239825.310000002</v>
      </c>
      <c r="E50" s="16">
        <v>21829425.310000002</v>
      </c>
      <c r="F50" s="16">
        <v>1409500</v>
      </c>
      <c r="G50" s="16">
        <v>0</v>
      </c>
      <c r="H50" s="16">
        <v>0</v>
      </c>
      <c r="I50" s="16">
        <v>900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2:16" ht="12.75">
      <c r="B51" s="5"/>
      <c r="C51" s="19" t="s">
        <v>46</v>
      </c>
      <c r="D51" s="16">
        <f t="shared" si="2"/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2:16" ht="12.75">
      <c r="B52" s="5"/>
      <c r="C52" s="19" t="s">
        <v>47</v>
      </c>
      <c r="D52" s="16">
        <f t="shared" si="2"/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</row>
    <row r="53" spans="2:16" ht="12.75">
      <c r="B53" s="5"/>
      <c r="C53" s="19" t="s">
        <v>48</v>
      </c>
      <c r="D53" s="16">
        <f t="shared" si="2"/>
        <v>3999945</v>
      </c>
      <c r="E53" s="16">
        <v>119000</v>
      </c>
      <c r="F53" s="16">
        <v>3872825</v>
      </c>
      <c r="G53" s="16">
        <v>0</v>
      </c>
      <c r="H53" s="16">
        <v>0</v>
      </c>
      <c r="I53" s="16">
        <v>0</v>
      </c>
      <c r="J53" s="16">
        <v>8120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</row>
    <row r="54" spans="2:16" ht="12.75">
      <c r="B54" s="5"/>
      <c r="C54" s="17" t="s">
        <v>49</v>
      </c>
      <c r="D54" s="18">
        <f>SUM(D55:D57)</f>
        <v>308743648.11</v>
      </c>
      <c r="E54" s="18">
        <f aca="true" t="shared" si="7" ref="E54:P54">SUM(E55:E57)</f>
        <v>308743648.11</v>
      </c>
      <c r="F54" s="18">
        <f t="shared" si="7"/>
        <v>0</v>
      </c>
      <c r="G54" s="18">
        <f t="shared" si="7"/>
        <v>0</v>
      </c>
      <c r="H54" s="18">
        <f t="shared" si="7"/>
        <v>0</v>
      </c>
      <c r="I54" s="18">
        <f t="shared" si="7"/>
        <v>0</v>
      </c>
      <c r="J54" s="18">
        <f t="shared" si="7"/>
        <v>0</v>
      </c>
      <c r="K54" s="18">
        <f t="shared" si="7"/>
        <v>0</v>
      </c>
      <c r="L54" s="18">
        <f t="shared" si="7"/>
        <v>0</v>
      </c>
      <c r="M54" s="18">
        <f t="shared" si="7"/>
        <v>0</v>
      </c>
      <c r="N54" s="18">
        <f t="shared" si="7"/>
        <v>0</v>
      </c>
      <c r="O54" s="18">
        <f t="shared" si="7"/>
        <v>0</v>
      </c>
      <c r="P54" s="18">
        <f t="shared" si="7"/>
        <v>0</v>
      </c>
    </row>
    <row r="55" spans="2:16" ht="12.75">
      <c r="B55" s="2"/>
      <c r="C55" s="19" t="s">
        <v>50</v>
      </c>
      <c r="D55" s="16">
        <f t="shared" si="2"/>
        <v>226250975.78</v>
      </c>
      <c r="E55" s="16">
        <v>226250975.78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2:16" ht="12.75">
      <c r="B56" s="5"/>
      <c r="C56" s="19" t="s">
        <v>51</v>
      </c>
      <c r="D56" s="16">
        <f t="shared" si="2"/>
        <v>82492672.32999998</v>
      </c>
      <c r="E56" s="16">
        <v>82492672.32999998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2:16" ht="12.75">
      <c r="B57" s="5"/>
      <c r="C57" s="19" t="s">
        <v>52</v>
      </c>
      <c r="D57" s="16">
        <f t="shared" si="2"/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</row>
    <row r="58" spans="2:16" ht="12.75">
      <c r="B58" s="5"/>
      <c r="C58" s="17" t="s">
        <v>53</v>
      </c>
      <c r="D58" s="18">
        <f>SUM(D59:D65)</f>
        <v>4912817.62</v>
      </c>
      <c r="E58" s="18">
        <f aca="true" t="shared" si="8" ref="E58:P58">SUM(E59:E65)</f>
        <v>4912817.62</v>
      </c>
      <c r="F58" s="18">
        <f t="shared" si="8"/>
        <v>0</v>
      </c>
      <c r="G58" s="18">
        <f t="shared" si="8"/>
        <v>0</v>
      </c>
      <c r="H58" s="18">
        <f t="shared" si="8"/>
        <v>0</v>
      </c>
      <c r="I58" s="18">
        <f t="shared" si="8"/>
        <v>0</v>
      </c>
      <c r="J58" s="18">
        <f t="shared" si="8"/>
        <v>0</v>
      </c>
      <c r="K58" s="18">
        <f t="shared" si="8"/>
        <v>0</v>
      </c>
      <c r="L58" s="18">
        <f t="shared" si="8"/>
        <v>0</v>
      </c>
      <c r="M58" s="18">
        <f t="shared" si="8"/>
        <v>0</v>
      </c>
      <c r="N58" s="18">
        <f t="shared" si="8"/>
        <v>0</v>
      </c>
      <c r="O58" s="18">
        <f t="shared" si="8"/>
        <v>0</v>
      </c>
      <c r="P58" s="18">
        <f t="shared" si="8"/>
        <v>0</v>
      </c>
    </row>
    <row r="59" spans="2:16" ht="12.75">
      <c r="B59" s="2"/>
      <c r="C59" s="19" t="s">
        <v>54</v>
      </c>
      <c r="D59" s="16">
        <f t="shared" si="2"/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</row>
    <row r="60" spans="2:16" ht="12.75">
      <c r="B60" s="5"/>
      <c r="C60" s="19" t="s">
        <v>55</v>
      </c>
      <c r="D60" s="16">
        <f t="shared" si="2"/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2:16" ht="12.75">
      <c r="B61" s="5"/>
      <c r="C61" s="19" t="s">
        <v>56</v>
      </c>
      <c r="D61" s="16">
        <f t="shared" si="2"/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2:16" ht="12.75">
      <c r="B62" s="5"/>
      <c r="C62" s="19" t="s">
        <v>57</v>
      </c>
      <c r="D62" s="16">
        <f t="shared" si="2"/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</row>
    <row r="63" spans="2:16" ht="12.75">
      <c r="B63" s="5"/>
      <c r="C63" s="19" t="s">
        <v>58</v>
      </c>
      <c r="D63" s="16">
        <f t="shared" si="2"/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</row>
    <row r="64" spans="2:16" ht="12.75">
      <c r="B64" s="5"/>
      <c r="C64" s="19" t="s">
        <v>59</v>
      </c>
      <c r="D64" s="16">
        <f t="shared" si="2"/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</row>
    <row r="65" spans="2:16" ht="12.75">
      <c r="B65" s="2"/>
      <c r="C65" s="19" t="s">
        <v>60</v>
      </c>
      <c r="D65" s="16">
        <f t="shared" si="2"/>
        <v>4912817.62</v>
      </c>
      <c r="E65" s="16">
        <v>4912817.62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2:16" ht="12.75">
      <c r="B66" s="2"/>
      <c r="C66" s="20" t="s">
        <v>61</v>
      </c>
      <c r="D66" s="18">
        <f>SUM(D67:D70)</f>
        <v>121400000.00000001</v>
      </c>
      <c r="E66" s="18">
        <f aca="true" t="shared" si="9" ref="E66:P66">SUM(E67:E70)</f>
        <v>10116666.666666666</v>
      </c>
      <c r="F66" s="18">
        <f t="shared" si="9"/>
        <v>10116666.666666666</v>
      </c>
      <c r="G66" s="18">
        <f t="shared" si="9"/>
        <v>10116666.666666666</v>
      </c>
      <c r="H66" s="18">
        <f t="shared" si="9"/>
        <v>10116666.666666666</v>
      </c>
      <c r="I66" s="18">
        <f t="shared" si="9"/>
        <v>10116666.666666666</v>
      </c>
      <c r="J66" s="18">
        <f t="shared" si="9"/>
        <v>10116666.666666666</v>
      </c>
      <c r="K66" s="18">
        <f t="shared" si="9"/>
        <v>10116666.666666666</v>
      </c>
      <c r="L66" s="18">
        <f t="shared" si="9"/>
        <v>10116666.666666666</v>
      </c>
      <c r="M66" s="18">
        <f t="shared" si="9"/>
        <v>10116666.666666666</v>
      </c>
      <c r="N66" s="18">
        <f t="shared" si="9"/>
        <v>10116666.666666666</v>
      </c>
      <c r="O66" s="18">
        <f t="shared" si="9"/>
        <v>10116666.666666666</v>
      </c>
      <c r="P66" s="18">
        <f t="shared" si="9"/>
        <v>10116666.666666666</v>
      </c>
    </row>
    <row r="67" spans="2:16" ht="12.75">
      <c r="B67" s="2"/>
      <c r="C67" s="19" t="s">
        <v>62</v>
      </c>
      <c r="D67" s="16">
        <f t="shared" si="2"/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</row>
    <row r="68" spans="2:16" ht="12.75">
      <c r="B68" s="2"/>
      <c r="C68" s="19" t="s">
        <v>63</v>
      </c>
      <c r="D68" s="16">
        <f t="shared" si="2"/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</row>
    <row r="69" spans="2:16" ht="12.75">
      <c r="B69" s="2"/>
      <c r="C69" s="19" t="s">
        <v>64</v>
      </c>
      <c r="D69" s="16">
        <f t="shared" si="2"/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</row>
    <row r="70" spans="2:16" ht="12.75">
      <c r="B70" s="2"/>
      <c r="C70" s="19" t="s">
        <v>85</v>
      </c>
      <c r="D70" s="16">
        <f t="shared" si="2"/>
        <v>121400000.00000001</v>
      </c>
      <c r="E70" s="16">
        <v>10116666.666666666</v>
      </c>
      <c r="F70" s="16">
        <v>10116666.666666666</v>
      </c>
      <c r="G70" s="16">
        <v>10116666.666666666</v>
      </c>
      <c r="H70" s="16">
        <v>10116666.666666666</v>
      </c>
      <c r="I70" s="16">
        <v>10116666.666666666</v>
      </c>
      <c r="J70" s="16">
        <v>10116666.666666666</v>
      </c>
      <c r="K70" s="16">
        <v>10116666.666666666</v>
      </c>
      <c r="L70" s="16">
        <v>10116666.666666666</v>
      </c>
      <c r="M70" s="16">
        <v>10116666.666666666</v>
      </c>
      <c r="N70" s="16">
        <v>10116666.666666666</v>
      </c>
      <c r="O70" s="16">
        <v>10116666.666666666</v>
      </c>
      <c r="P70" s="16">
        <v>10116666.666666666</v>
      </c>
    </row>
    <row r="71" spans="2:16" ht="12.75">
      <c r="B71" s="2"/>
      <c r="C71" s="17" t="s">
        <v>65</v>
      </c>
      <c r="D71" s="18">
        <f>SUM(D72:D78)</f>
        <v>120929419.14</v>
      </c>
      <c r="E71" s="18">
        <f aca="true" t="shared" si="10" ref="E71:P71">SUM(E72:E78)</f>
        <v>10133281.126666667</v>
      </c>
      <c r="F71" s="18">
        <f t="shared" si="10"/>
        <v>10121492.396666666</v>
      </c>
      <c r="G71" s="18">
        <f t="shared" si="10"/>
        <v>10109629.766666668</v>
      </c>
      <c r="H71" s="18">
        <f t="shared" si="10"/>
        <v>10097692.756666666</v>
      </c>
      <c r="I71" s="18">
        <f t="shared" si="10"/>
        <v>10085680.886666667</v>
      </c>
      <c r="J71" s="18">
        <f t="shared" si="10"/>
        <v>10073593.596666668</v>
      </c>
      <c r="K71" s="18">
        <f t="shared" si="10"/>
        <v>10050181.056666667</v>
      </c>
      <c r="L71" s="18">
        <f t="shared" si="10"/>
        <v>10026692.146666666</v>
      </c>
      <c r="M71" s="18">
        <f t="shared" si="10"/>
        <v>10093336.716666667</v>
      </c>
      <c r="N71" s="18">
        <f t="shared" si="10"/>
        <v>10069693.496666666</v>
      </c>
      <c r="O71" s="18">
        <f t="shared" si="10"/>
        <v>10045972.366666665</v>
      </c>
      <c r="P71" s="18">
        <f t="shared" si="10"/>
        <v>10022172.826666655</v>
      </c>
    </row>
    <row r="72" spans="2:16" ht="12.75">
      <c r="B72" s="2"/>
      <c r="C72" s="19" t="s">
        <v>66</v>
      </c>
      <c r="D72" s="16">
        <f t="shared" si="2"/>
        <v>48508970.35999999</v>
      </c>
      <c r="E72" s="16">
        <v>4042414.196666667</v>
      </c>
      <c r="F72" s="16">
        <v>4042414.196666667</v>
      </c>
      <c r="G72" s="16">
        <v>4042414.196666667</v>
      </c>
      <c r="H72" s="16">
        <v>4042414.196666667</v>
      </c>
      <c r="I72" s="16">
        <v>4042414.196666667</v>
      </c>
      <c r="J72" s="16">
        <v>4042414.196666667</v>
      </c>
      <c r="K72" s="16">
        <v>4042414.196666667</v>
      </c>
      <c r="L72" s="16">
        <v>4042414.196666667</v>
      </c>
      <c r="M72" s="16">
        <v>4042414.196666667</v>
      </c>
      <c r="N72" s="16">
        <v>4042414.196666667</v>
      </c>
      <c r="O72" s="16">
        <v>4042414.196666667</v>
      </c>
      <c r="P72" s="16">
        <v>4042414.196666667</v>
      </c>
    </row>
    <row r="73" spans="2:16" ht="12.75">
      <c r="B73" s="5"/>
      <c r="C73" s="19" t="s">
        <v>67</v>
      </c>
      <c r="D73" s="16">
        <f t="shared" si="2"/>
        <v>72059607.33</v>
      </c>
      <c r="E73" s="16">
        <v>6090866.93</v>
      </c>
      <c r="F73" s="16">
        <v>6079078.2</v>
      </c>
      <c r="G73" s="16">
        <v>6067215.57</v>
      </c>
      <c r="H73" s="16">
        <v>6055278.56</v>
      </c>
      <c r="I73" s="16">
        <v>6043266.69</v>
      </c>
      <c r="J73" s="16">
        <v>6031179.4</v>
      </c>
      <c r="K73" s="16">
        <v>6007766.86</v>
      </c>
      <c r="L73" s="16">
        <v>5984277.95</v>
      </c>
      <c r="M73" s="16">
        <v>5960712.16</v>
      </c>
      <c r="N73" s="16">
        <v>5937068.94</v>
      </c>
      <c r="O73" s="16">
        <v>5913347.81</v>
      </c>
      <c r="P73" s="16">
        <v>5889548.2599999895</v>
      </c>
    </row>
    <row r="74" spans="2:16" ht="12.75">
      <c r="B74" s="5"/>
      <c r="C74" s="19" t="s">
        <v>68</v>
      </c>
      <c r="D74" s="16">
        <f t="shared" si="2"/>
        <v>0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2.75">
      <c r="B75" s="5"/>
      <c r="C75" s="19" t="s">
        <v>69</v>
      </c>
      <c r="D75" s="16">
        <f t="shared" si="2"/>
        <v>360841.45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90210.36</v>
      </c>
      <c r="N75" s="16">
        <v>90210.36</v>
      </c>
      <c r="O75" s="16">
        <v>90210.36</v>
      </c>
      <c r="P75" s="16">
        <v>90210.37</v>
      </c>
    </row>
    <row r="76" spans="2:16" ht="12.75">
      <c r="B76" s="5"/>
      <c r="C76" s="19" t="s">
        <v>70</v>
      </c>
      <c r="D76" s="16">
        <f t="shared" si="2"/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2:16" ht="12.75">
      <c r="B77" s="5"/>
      <c r="C77" s="19" t="s">
        <v>71</v>
      </c>
      <c r="D77" s="16">
        <f t="shared" si="2"/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</row>
    <row r="78" spans="2:16" ht="12.75">
      <c r="B78" s="5"/>
      <c r="C78" s="21" t="s">
        <v>72</v>
      </c>
      <c r="D78" s="22">
        <f t="shared" si="2"/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</row>
    <row r="79" spans="2:3" ht="12.75">
      <c r="B79" s="2"/>
      <c r="C79" s="2"/>
    </row>
  </sheetData>
  <mergeCells count="2">
    <mergeCell ref="C2:P2"/>
    <mergeCell ref="C4:P4"/>
  </mergeCells>
  <printOptions/>
  <pageMargins left="0.7" right="0.7" top="0.75" bottom="0.75" header="0.3" footer="0.3"/>
  <pageSetup horizontalDpi="600" verticalDpi="600" orientation="landscape" scale="52" r:id="rId2"/>
  <ignoredErrors>
    <ignoredError sqref="D16:D7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Jesus Martin Lugo Salazar</dc:creator>
  <cp:keywords/>
  <dc:description/>
  <cp:lastModifiedBy>Claudia Elizabeth Casillas Villegas</cp:lastModifiedBy>
  <cp:lastPrinted>2016-02-09T15:11:38Z</cp:lastPrinted>
  <dcterms:created xsi:type="dcterms:W3CDTF">2014-03-14T20:31:49Z</dcterms:created>
  <dcterms:modified xsi:type="dcterms:W3CDTF">2022-05-10T14:03:04Z</dcterms:modified>
  <cp:category/>
  <cp:version/>
  <cp:contentType/>
  <cp:contentStatus/>
</cp:coreProperties>
</file>